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OneDrive - INSTITUTO NACIONAL DE MIGRACION\Escritorio\AÑO 2025\2025-JUNIO\"/>
    </mc:Choice>
  </mc:AlternateContent>
  <xr:revisionPtr revIDLastSave="0" documentId="8_{FCAC920C-512B-4F12-A531-E8039AF03FD6}" xr6:coauthVersionLast="47" xr6:coauthVersionMax="47" xr10:uidLastSave="{00000000-0000-0000-0000-000000000000}"/>
  <bookViews>
    <workbookView xWindow="-120" yWindow="-120" windowWidth="20730" windowHeight="11160" xr2:uid="{BFD78C24-3914-477D-8F84-7C33F7741A81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" l="1"/>
  <c r="D29" i="1" s="1"/>
  <c r="D21" i="1"/>
  <c r="D22" i="1" s="1"/>
  <c r="D20" i="1"/>
  <c r="D16" i="1"/>
  <c r="D15" i="1"/>
  <c r="D17" i="1" s="1"/>
  <c r="D14" i="1"/>
  <c r="D24" i="1" l="1"/>
  <c r="D35" i="1" s="1"/>
  <c r="D36" i="1"/>
</calcChain>
</file>

<file path=xl/sharedStrings.xml><?xml version="1.0" encoding="utf-8"?>
<sst xmlns="http://schemas.openxmlformats.org/spreadsheetml/2006/main" count="30" uniqueCount="30">
  <si>
    <t>REPUBLICA DOMINICANA</t>
  </si>
  <si>
    <t>INSTITUTO NACIONAL DE MIGRACIÓN</t>
  </si>
  <si>
    <t>RNC.: 4-30-16610-3</t>
  </si>
  <si>
    <t>BALANCE GENERAL</t>
  </si>
  <si>
    <t>(Valores en RD$)</t>
  </si>
  <si>
    <t xml:space="preserve">ACTIVOS </t>
  </si>
  <si>
    <t xml:space="preserve">ACTIVOS CORRIENTES </t>
  </si>
  <si>
    <t>DISPONIBILIDAD EN BANCO (Nota 2)</t>
  </si>
  <si>
    <t>INVENTARIO (Nota 3)</t>
  </si>
  <si>
    <t>PAGOS ANTICIPADOS (Nota 4)</t>
  </si>
  <si>
    <t xml:space="preserve">TOTAL ACTIVOS CORRIENTES </t>
  </si>
  <si>
    <t xml:space="preserve">ACTIVOS NO CORRIENTES </t>
  </si>
  <si>
    <t>BIENES EN USO NETO (Nota 5)</t>
  </si>
  <si>
    <t>BIENES INTANGIBLES (Nota 6)</t>
  </si>
  <si>
    <t xml:space="preserve">TOTAL ACTIVOS NO CORRIENTES </t>
  </si>
  <si>
    <t xml:space="preserve">TOTAL ACTIVOS </t>
  </si>
  <si>
    <t>PASIVOS Y PATRIMONIO</t>
  </si>
  <si>
    <t xml:space="preserve">PASIVOS CORRIENTES </t>
  </si>
  <si>
    <t>CUENTAS POR PAGAR (Nota 7)</t>
  </si>
  <si>
    <t xml:space="preserve">TOTAL PASIVOS CORRIENTES </t>
  </si>
  <si>
    <t xml:space="preserve">PASIVOS NO CORRIENTES </t>
  </si>
  <si>
    <t>PASIVOS NO CORRIENTES (Nota 8)</t>
  </si>
  <si>
    <t xml:space="preserve">TOTAL PASIVOS NO CORRIENTES </t>
  </si>
  <si>
    <t xml:space="preserve">PATRIMONIO </t>
  </si>
  <si>
    <t xml:space="preserve">PATRIMONIO INSTITUCIONAL </t>
  </si>
  <si>
    <t xml:space="preserve">TOTAL PASIVO Y PATRIMONIO </t>
  </si>
  <si>
    <t>Encargado de la División y Administrativa y Financiera</t>
  </si>
  <si>
    <t>Lic. Jeovanny Tejeda</t>
  </si>
  <si>
    <t xml:space="preserve"> </t>
  </si>
  <si>
    <t>AL 30-06-2025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</si>
</sst>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Futura Bk BT"/>
      <family val="2"/>
    </font>
    <font>
      <sz val="11"/>
      <color theme="1"/>
      <name val="Futura Bk BT"/>
      <family val="2"/>
    </font>
    <font>
      <b/>
      <u/>
      <sz val="11"/>
      <color theme="1"/>
      <name val="Futura Bk BT"/>
      <family val="2"/>
    </font>
    <font>
      <b/>
      <sz val="11"/>
      <color theme="1"/>
      <name val="Futura Bk BT"/>
      <family val="2"/>
    </font>
    <font>
      <u val="singleAccounting"/>
      <sz val="11"/>
      <color theme="1"/>
      <name val="Futura Bk BT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1" applyNumberFormat="1" applyFont="1" applyBorder="1" applyAlignment="1">
      <alignment horizontal="center"/>
    </xf>
    <xf numFmtId="0" fontId="5" fillId="0" borderId="0" xfId="0" applyFont="1"/>
    <xf numFmtId="164" fontId="3" fillId="0" borderId="0" xfId="1" applyFont="1" applyAlignment="1">
      <alignment horizontal="center"/>
    </xf>
    <xf numFmtId="164" fontId="6" fillId="0" borderId="0" xfId="1" applyFont="1" applyAlignment="1">
      <alignment horizontal="center"/>
    </xf>
    <xf numFmtId="164" fontId="5" fillId="0" borderId="0" xfId="1" applyFont="1" applyAlignment="1">
      <alignment horizontal="center"/>
    </xf>
    <xf numFmtId="164" fontId="5" fillId="0" borderId="2" xfId="1" applyFont="1" applyBorder="1" applyAlignment="1">
      <alignment horizontal="center"/>
    </xf>
    <xf numFmtId="164" fontId="3" fillId="0" borderId="0" xfId="0" applyNumberFormat="1" applyFont="1"/>
    <xf numFmtId="164" fontId="5" fillId="0" borderId="0" xfId="1" applyFont="1" applyBorder="1" applyAlignment="1">
      <alignment horizontal="center"/>
    </xf>
    <xf numFmtId="164" fontId="5" fillId="0" borderId="3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1085850</xdr:colOff>
      <xdr:row>0</xdr:row>
      <xdr:rowOff>142875</xdr:rowOff>
    </xdr:from>
    <xdr:to>
      <xdr:col>2</xdr:col>
      <xdr:colOff>1747456</xdr:colOff>
      <xdr:row>3</xdr:row>
      <xdr:rowOff>171450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F53811A5-0146-44E8-93BE-A2DD84AEA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142875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1114425</xdr:colOff>
      <xdr:row>0</xdr:row>
      <xdr:rowOff>161925</xdr:rowOff>
    </xdr:from>
    <xdr:to>
      <xdr:col>2</xdr:col>
      <xdr:colOff>1776031</xdr:colOff>
      <xdr:row>4</xdr:row>
      <xdr:rowOff>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80955F2-0273-4684-AF78-AD740CF9D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61925"/>
          <a:ext cx="661606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1114425</xdr:colOff>
      <xdr:row>0</xdr:row>
      <xdr:rowOff>161925</xdr:rowOff>
    </xdr:from>
    <xdr:to>
      <xdr:col>2</xdr:col>
      <xdr:colOff>1776031</xdr:colOff>
      <xdr:row>4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DFA14A-CB59-4F12-AF50-826D74CD7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61925"/>
          <a:ext cx="661606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mrepdom-my.sharepoint.com/personal/rosa_ruiz_inm_gob_do/Documents/Escritorio/A&#209;O%202025/RAI/JUNIO/BALANCE%20GENERAL%20AL%2030-06-2025.xlsx" TargetMode="External"/><Relationship Id="rId1" Type="http://schemas.openxmlformats.org/officeDocument/2006/relationships/externalLinkPath" Target="https://inmrepdom-my.sharepoint.com/personal/rosa_ruiz_inm_gob_do/Documents/Escritorio/A&#209;O%202025/RAI/JUNIO/BALANCE%20GENERAL%20AL%2030-06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G"/>
      <sheetName val="NOTA"/>
      <sheetName val="NOTA 2."/>
      <sheetName val="NOTA 3."/>
      <sheetName val="NOTA 4 ANT"/>
      <sheetName val="NOTA 5BU"/>
      <sheetName val="NOTA 6 BI."/>
      <sheetName val="Gráfico1"/>
      <sheetName val="NOTA 7CXP."/>
      <sheetName val="NOTA 8."/>
    </sheetNames>
    <sheetDataSet>
      <sheetData sheetId="0"/>
      <sheetData sheetId="1"/>
      <sheetData sheetId="2">
        <row r="19">
          <cell r="D19">
            <v>61906849.619999997</v>
          </cell>
        </row>
      </sheetData>
      <sheetData sheetId="3">
        <row r="176">
          <cell r="F176">
            <v>699344.13999999978</v>
          </cell>
        </row>
      </sheetData>
      <sheetData sheetId="4">
        <row r="12">
          <cell r="D12">
            <v>787200</v>
          </cell>
        </row>
      </sheetData>
      <sheetData sheetId="5">
        <row r="26">
          <cell r="I26">
            <v>10320428.960000001</v>
          </cell>
        </row>
      </sheetData>
      <sheetData sheetId="6">
        <row r="31">
          <cell r="B31">
            <v>259975.17668000003</v>
          </cell>
        </row>
      </sheetData>
      <sheetData sheetId="7" refreshError="1"/>
      <sheetData sheetId="8">
        <row r="65">
          <cell r="F65">
            <v>2827948.6399999997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0486D-5B03-4FCA-85B9-9D4EFA6FDB94}">
  <dimension ref="A5:F42"/>
  <sheetViews>
    <sheetView tabSelected="1" workbookViewId="0">
      <selection activeCell="H14" sqref="H14"/>
    </sheetView>
  </sheetViews>
  <sheetFormatPr baseColWidth="10" defaultRowHeight="15" x14ac:dyDescent="0.25"/>
  <cols>
    <col min="1" max="1" width="11.42578125" style="2"/>
    <col min="2" max="2" width="5" style="2" customWidth="1"/>
    <col min="3" max="3" width="39.42578125" style="2" customWidth="1"/>
    <col min="4" max="4" width="20.28515625" style="7" customWidth="1"/>
    <col min="5" max="5" width="12.5703125" style="2" bestFit="1" customWidth="1"/>
    <col min="6" max="6" width="14.85546875" style="2" bestFit="1" customWidth="1"/>
    <col min="7" max="252" width="11.42578125" style="2"/>
    <col min="253" max="253" width="5" style="2" customWidth="1"/>
    <col min="254" max="254" width="12.7109375" style="2" customWidth="1"/>
    <col min="255" max="255" width="5.7109375" style="2" customWidth="1"/>
    <col min="256" max="259" width="7.42578125" style="2" customWidth="1"/>
    <col min="260" max="260" width="22.5703125" style="2" customWidth="1"/>
    <col min="261" max="261" width="11.42578125" style="2"/>
    <col min="262" max="262" width="14.85546875" style="2" bestFit="1" customWidth="1"/>
    <col min="263" max="508" width="11.42578125" style="2"/>
    <col min="509" max="509" width="5" style="2" customWidth="1"/>
    <col min="510" max="510" width="12.7109375" style="2" customWidth="1"/>
    <col min="511" max="511" width="5.7109375" style="2" customWidth="1"/>
    <col min="512" max="515" width="7.42578125" style="2" customWidth="1"/>
    <col min="516" max="516" width="22.5703125" style="2" customWidth="1"/>
    <col min="517" max="517" width="11.42578125" style="2"/>
    <col min="518" max="518" width="14.85546875" style="2" bestFit="1" customWidth="1"/>
    <col min="519" max="764" width="11.42578125" style="2"/>
    <col min="765" max="765" width="5" style="2" customWidth="1"/>
    <col min="766" max="766" width="12.7109375" style="2" customWidth="1"/>
    <col min="767" max="767" width="5.7109375" style="2" customWidth="1"/>
    <col min="768" max="771" width="7.42578125" style="2" customWidth="1"/>
    <col min="772" max="772" width="22.5703125" style="2" customWidth="1"/>
    <col min="773" max="773" width="11.42578125" style="2"/>
    <col min="774" max="774" width="14.85546875" style="2" bestFit="1" customWidth="1"/>
    <col min="775" max="1020" width="11.42578125" style="2"/>
    <col min="1021" max="1021" width="5" style="2" customWidth="1"/>
    <col min="1022" max="1022" width="12.7109375" style="2" customWidth="1"/>
    <col min="1023" max="1023" width="5.7109375" style="2" customWidth="1"/>
    <col min="1024" max="1027" width="7.42578125" style="2" customWidth="1"/>
    <col min="1028" max="1028" width="22.5703125" style="2" customWidth="1"/>
    <col min="1029" max="1029" width="11.42578125" style="2"/>
    <col min="1030" max="1030" width="14.85546875" style="2" bestFit="1" customWidth="1"/>
    <col min="1031" max="1276" width="11.42578125" style="2"/>
    <col min="1277" max="1277" width="5" style="2" customWidth="1"/>
    <col min="1278" max="1278" width="12.7109375" style="2" customWidth="1"/>
    <col min="1279" max="1279" width="5.7109375" style="2" customWidth="1"/>
    <col min="1280" max="1283" width="7.42578125" style="2" customWidth="1"/>
    <col min="1284" max="1284" width="22.5703125" style="2" customWidth="1"/>
    <col min="1285" max="1285" width="11.42578125" style="2"/>
    <col min="1286" max="1286" width="14.85546875" style="2" bestFit="1" customWidth="1"/>
    <col min="1287" max="1532" width="11.42578125" style="2"/>
    <col min="1533" max="1533" width="5" style="2" customWidth="1"/>
    <col min="1534" max="1534" width="12.7109375" style="2" customWidth="1"/>
    <col min="1535" max="1535" width="5.7109375" style="2" customWidth="1"/>
    <col min="1536" max="1539" width="7.42578125" style="2" customWidth="1"/>
    <col min="1540" max="1540" width="22.5703125" style="2" customWidth="1"/>
    <col min="1541" max="1541" width="11.42578125" style="2"/>
    <col min="1542" max="1542" width="14.85546875" style="2" bestFit="1" customWidth="1"/>
    <col min="1543" max="1788" width="11.42578125" style="2"/>
    <col min="1789" max="1789" width="5" style="2" customWidth="1"/>
    <col min="1790" max="1790" width="12.7109375" style="2" customWidth="1"/>
    <col min="1791" max="1791" width="5.7109375" style="2" customWidth="1"/>
    <col min="1792" max="1795" width="7.42578125" style="2" customWidth="1"/>
    <col min="1796" max="1796" width="22.5703125" style="2" customWidth="1"/>
    <col min="1797" max="1797" width="11.42578125" style="2"/>
    <col min="1798" max="1798" width="14.85546875" style="2" bestFit="1" customWidth="1"/>
    <col min="1799" max="2044" width="11.42578125" style="2"/>
    <col min="2045" max="2045" width="5" style="2" customWidth="1"/>
    <col min="2046" max="2046" width="12.7109375" style="2" customWidth="1"/>
    <col min="2047" max="2047" width="5.7109375" style="2" customWidth="1"/>
    <col min="2048" max="2051" width="7.42578125" style="2" customWidth="1"/>
    <col min="2052" max="2052" width="22.5703125" style="2" customWidth="1"/>
    <col min="2053" max="2053" width="11.42578125" style="2"/>
    <col min="2054" max="2054" width="14.85546875" style="2" bestFit="1" customWidth="1"/>
    <col min="2055" max="2300" width="11.42578125" style="2"/>
    <col min="2301" max="2301" width="5" style="2" customWidth="1"/>
    <col min="2302" max="2302" width="12.7109375" style="2" customWidth="1"/>
    <col min="2303" max="2303" width="5.7109375" style="2" customWidth="1"/>
    <col min="2304" max="2307" width="7.42578125" style="2" customWidth="1"/>
    <col min="2308" max="2308" width="22.5703125" style="2" customWidth="1"/>
    <col min="2309" max="2309" width="11.42578125" style="2"/>
    <col min="2310" max="2310" width="14.85546875" style="2" bestFit="1" customWidth="1"/>
    <col min="2311" max="2556" width="11.42578125" style="2"/>
    <col min="2557" max="2557" width="5" style="2" customWidth="1"/>
    <col min="2558" max="2558" width="12.7109375" style="2" customWidth="1"/>
    <col min="2559" max="2559" width="5.7109375" style="2" customWidth="1"/>
    <col min="2560" max="2563" width="7.42578125" style="2" customWidth="1"/>
    <col min="2564" max="2564" width="22.5703125" style="2" customWidth="1"/>
    <col min="2565" max="2565" width="11.42578125" style="2"/>
    <col min="2566" max="2566" width="14.85546875" style="2" bestFit="1" customWidth="1"/>
    <col min="2567" max="2812" width="11.42578125" style="2"/>
    <col min="2813" max="2813" width="5" style="2" customWidth="1"/>
    <col min="2814" max="2814" width="12.7109375" style="2" customWidth="1"/>
    <col min="2815" max="2815" width="5.7109375" style="2" customWidth="1"/>
    <col min="2816" max="2819" width="7.42578125" style="2" customWidth="1"/>
    <col min="2820" max="2820" width="22.5703125" style="2" customWidth="1"/>
    <col min="2821" max="2821" width="11.42578125" style="2"/>
    <col min="2822" max="2822" width="14.85546875" style="2" bestFit="1" customWidth="1"/>
    <col min="2823" max="3068" width="11.42578125" style="2"/>
    <col min="3069" max="3069" width="5" style="2" customWidth="1"/>
    <col min="3070" max="3070" width="12.7109375" style="2" customWidth="1"/>
    <col min="3071" max="3071" width="5.7109375" style="2" customWidth="1"/>
    <col min="3072" max="3075" width="7.42578125" style="2" customWidth="1"/>
    <col min="3076" max="3076" width="22.5703125" style="2" customWidth="1"/>
    <col min="3077" max="3077" width="11.42578125" style="2"/>
    <col min="3078" max="3078" width="14.85546875" style="2" bestFit="1" customWidth="1"/>
    <col min="3079" max="3324" width="11.42578125" style="2"/>
    <col min="3325" max="3325" width="5" style="2" customWidth="1"/>
    <col min="3326" max="3326" width="12.7109375" style="2" customWidth="1"/>
    <col min="3327" max="3327" width="5.7109375" style="2" customWidth="1"/>
    <col min="3328" max="3331" width="7.42578125" style="2" customWidth="1"/>
    <col min="3332" max="3332" width="22.5703125" style="2" customWidth="1"/>
    <col min="3333" max="3333" width="11.42578125" style="2"/>
    <col min="3334" max="3334" width="14.85546875" style="2" bestFit="1" customWidth="1"/>
    <col min="3335" max="3580" width="11.42578125" style="2"/>
    <col min="3581" max="3581" width="5" style="2" customWidth="1"/>
    <col min="3582" max="3582" width="12.7109375" style="2" customWidth="1"/>
    <col min="3583" max="3583" width="5.7109375" style="2" customWidth="1"/>
    <col min="3584" max="3587" width="7.42578125" style="2" customWidth="1"/>
    <col min="3588" max="3588" width="22.5703125" style="2" customWidth="1"/>
    <col min="3589" max="3589" width="11.42578125" style="2"/>
    <col min="3590" max="3590" width="14.85546875" style="2" bestFit="1" customWidth="1"/>
    <col min="3591" max="3836" width="11.42578125" style="2"/>
    <col min="3837" max="3837" width="5" style="2" customWidth="1"/>
    <col min="3838" max="3838" width="12.7109375" style="2" customWidth="1"/>
    <col min="3839" max="3839" width="5.7109375" style="2" customWidth="1"/>
    <col min="3840" max="3843" width="7.42578125" style="2" customWidth="1"/>
    <col min="3844" max="3844" width="22.5703125" style="2" customWidth="1"/>
    <col min="3845" max="3845" width="11.42578125" style="2"/>
    <col min="3846" max="3846" width="14.85546875" style="2" bestFit="1" customWidth="1"/>
    <col min="3847" max="4092" width="11.42578125" style="2"/>
    <col min="4093" max="4093" width="5" style="2" customWidth="1"/>
    <col min="4094" max="4094" width="12.7109375" style="2" customWidth="1"/>
    <col min="4095" max="4095" width="5.7109375" style="2" customWidth="1"/>
    <col min="4096" max="4099" width="7.42578125" style="2" customWidth="1"/>
    <col min="4100" max="4100" width="22.5703125" style="2" customWidth="1"/>
    <col min="4101" max="4101" width="11.42578125" style="2"/>
    <col min="4102" max="4102" width="14.85546875" style="2" bestFit="1" customWidth="1"/>
    <col min="4103" max="4348" width="11.42578125" style="2"/>
    <col min="4349" max="4349" width="5" style="2" customWidth="1"/>
    <col min="4350" max="4350" width="12.7109375" style="2" customWidth="1"/>
    <col min="4351" max="4351" width="5.7109375" style="2" customWidth="1"/>
    <col min="4352" max="4355" width="7.42578125" style="2" customWidth="1"/>
    <col min="4356" max="4356" width="22.5703125" style="2" customWidth="1"/>
    <col min="4357" max="4357" width="11.42578125" style="2"/>
    <col min="4358" max="4358" width="14.85546875" style="2" bestFit="1" customWidth="1"/>
    <col min="4359" max="4604" width="11.42578125" style="2"/>
    <col min="4605" max="4605" width="5" style="2" customWidth="1"/>
    <col min="4606" max="4606" width="12.7109375" style="2" customWidth="1"/>
    <col min="4607" max="4607" width="5.7109375" style="2" customWidth="1"/>
    <col min="4608" max="4611" width="7.42578125" style="2" customWidth="1"/>
    <col min="4612" max="4612" width="22.5703125" style="2" customWidth="1"/>
    <col min="4613" max="4613" width="11.42578125" style="2"/>
    <col min="4614" max="4614" width="14.85546875" style="2" bestFit="1" customWidth="1"/>
    <col min="4615" max="4860" width="11.42578125" style="2"/>
    <col min="4861" max="4861" width="5" style="2" customWidth="1"/>
    <col min="4862" max="4862" width="12.7109375" style="2" customWidth="1"/>
    <col min="4863" max="4863" width="5.7109375" style="2" customWidth="1"/>
    <col min="4864" max="4867" width="7.42578125" style="2" customWidth="1"/>
    <col min="4868" max="4868" width="22.5703125" style="2" customWidth="1"/>
    <col min="4869" max="4869" width="11.42578125" style="2"/>
    <col min="4870" max="4870" width="14.85546875" style="2" bestFit="1" customWidth="1"/>
    <col min="4871" max="5116" width="11.42578125" style="2"/>
    <col min="5117" max="5117" width="5" style="2" customWidth="1"/>
    <col min="5118" max="5118" width="12.7109375" style="2" customWidth="1"/>
    <col min="5119" max="5119" width="5.7109375" style="2" customWidth="1"/>
    <col min="5120" max="5123" width="7.42578125" style="2" customWidth="1"/>
    <col min="5124" max="5124" width="22.5703125" style="2" customWidth="1"/>
    <col min="5125" max="5125" width="11.42578125" style="2"/>
    <col min="5126" max="5126" width="14.85546875" style="2" bestFit="1" customWidth="1"/>
    <col min="5127" max="5372" width="11.42578125" style="2"/>
    <col min="5373" max="5373" width="5" style="2" customWidth="1"/>
    <col min="5374" max="5374" width="12.7109375" style="2" customWidth="1"/>
    <col min="5375" max="5375" width="5.7109375" style="2" customWidth="1"/>
    <col min="5376" max="5379" width="7.42578125" style="2" customWidth="1"/>
    <col min="5380" max="5380" width="22.5703125" style="2" customWidth="1"/>
    <col min="5381" max="5381" width="11.42578125" style="2"/>
    <col min="5382" max="5382" width="14.85546875" style="2" bestFit="1" customWidth="1"/>
    <col min="5383" max="5628" width="11.42578125" style="2"/>
    <col min="5629" max="5629" width="5" style="2" customWidth="1"/>
    <col min="5630" max="5630" width="12.7109375" style="2" customWidth="1"/>
    <col min="5631" max="5631" width="5.7109375" style="2" customWidth="1"/>
    <col min="5632" max="5635" width="7.42578125" style="2" customWidth="1"/>
    <col min="5636" max="5636" width="22.5703125" style="2" customWidth="1"/>
    <col min="5637" max="5637" width="11.42578125" style="2"/>
    <col min="5638" max="5638" width="14.85546875" style="2" bestFit="1" customWidth="1"/>
    <col min="5639" max="5884" width="11.42578125" style="2"/>
    <col min="5885" max="5885" width="5" style="2" customWidth="1"/>
    <col min="5886" max="5886" width="12.7109375" style="2" customWidth="1"/>
    <col min="5887" max="5887" width="5.7109375" style="2" customWidth="1"/>
    <col min="5888" max="5891" width="7.42578125" style="2" customWidth="1"/>
    <col min="5892" max="5892" width="22.5703125" style="2" customWidth="1"/>
    <col min="5893" max="5893" width="11.42578125" style="2"/>
    <col min="5894" max="5894" width="14.85546875" style="2" bestFit="1" customWidth="1"/>
    <col min="5895" max="6140" width="11.42578125" style="2"/>
    <col min="6141" max="6141" width="5" style="2" customWidth="1"/>
    <col min="6142" max="6142" width="12.7109375" style="2" customWidth="1"/>
    <col min="6143" max="6143" width="5.7109375" style="2" customWidth="1"/>
    <col min="6144" max="6147" width="7.42578125" style="2" customWidth="1"/>
    <col min="6148" max="6148" width="22.5703125" style="2" customWidth="1"/>
    <col min="6149" max="6149" width="11.42578125" style="2"/>
    <col min="6150" max="6150" width="14.85546875" style="2" bestFit="1" customWidth="1"/>
    <col min="6151" max="6396" width="11.42578125" style="2"/>
    <col min="6397" max="6397" width="5" style="2" customWidth="1"/>
    <col min="6398" max="6398" width="12.7109375" style="2" customWidth="1"/>
    <col min="6399" max="6399" width="5.7109375" style="2" customWidth="1"/>
    <col min="6400" max="6403" width="7.42578125" style="2" customWidth="1"/>
    <col min="6404" max="6404" width="22.5703125" style="2" customWidth="1"/>
    <col min="6405" max="6405" width="11.42578125" style="2"/>
    <col min="6406" max="6406" width="14.85546875" style="2" bestFit="1" customWidth="1"/>
    <col min="6407" max="6652" width="11.42578125" style="2"/>
    <col min="6653" max="6653" width="5" style="2" customWidth="1"/>
    <col min="6654" max="6654" width="12.7109375" style="2" customWidth="1"/>
    <col min="6655" max="6655" width="5.7109375" style="2" customWidth="1"/>
    <col min="6656" max="6659" width="7.42578125" style="2" customWidth="1"/>
    <col min="6660" max="6660" width="22.5703125" style="2" customWidth="1"/>
    <col min="6661" max="6661" width="11.42578125" style="2"/>
    <col min="6662" max="6662" width="14.85546875" style="2" bestFit="1" customWidth="1"/>
    <col min="6663" max="6908" width="11.42578125" style="2"/>
    <col min="6909" max="6909" width="5" style="2" customWidth="1"/>
    <col min="6910" max="6910" width="12.7109375" style="2" customWidth="1"/>
    <col min="6911" max="6911" width="5.7109375" style="2" customWidth="1"/>
    <col min="6912" max="6915" width="7.42578125" style="2" customWidth="1"/>
    <col min="6916" max="6916" width="22.5703125" style="2" customWidth="1"/>
    <col min="6917" max="6917" width="11.42578125" style="2"/>
    <col min="6918" max="6918" width="14.85546875" style="2" bestFit="1" customWidth="1"/>
    <col min="6919" max="7164" width="11.42578125" style="2"/>
    <col min="7165" max="7165" width="5" style="2" customWidth="1"/>
    <col min="7166" max="7166" width="12.7109375" style="2" customWidth="1"/>
    <col min="7167" max="7167" width="5.7109375" style="2" customWidth="1"/>
    <col min="7168" max="7171" width="7.42578125" style="2" customWidth="1"/>
    <col min="7172" max="7172" width="22.5703125" style="2" customWidth="1"/>
    <col min="7173" max="7173" width="11.42578125" style="2"/>
    <col min="7174" max="7174" width="14.85546875" style="2" bestFit="1" customWidth="1"/>
    <col min="7175" max="7420" width="11.42578125" style="2"/>
    <col min="7421" max="7421" width="5" style="2" customWidth="1"/>
    <col min="7422" max="7422" width="12.7109375" style="2" customWidth="1"/>
    <col min="7423" max="7423" width="5.7109375" style="2" customWidth="1"/>
    <col min="7424" max="7427" width="7.42578125" style="2" customWidth="1"/>
    <col min="7428" max="7428" width="22.5703125" style="2" customWidth="1"/>
    <col min="7429" max="7429" width="11.42578125" style="2"/>
    <col min="7430" max="7430" width="14.85546875" style="2" bestFit="1" customWidth="1"/>
    <col min="7431" max="7676" width="11.42578125" style="2"/>
    <col min="7677" max="7677" width="5" style="2" customWidth="1"/>
    <col min="7678" max="7678" width="12.7109375" style="2" customWidth="1"/>
    <col min="7679" max="7679" width="5.7109375" style="2" customWidth="1"/>
    <col min="7680" max="7683" width="7.42578125" style="2" customWidth="1"/>
    <col min="7684" max="7684" width="22.5703125" style="2" customWidth="1"/>
    <col min="7685" max="7685" width="11.42578125" style="2"/>
    <col min="7686" max="7686" width="14.85546875" style="2" bestFit="1" customWidth="1"/>
    <col min="7687" max="7932" width="11.42578125" style="2"/>
    <col min="7933" max="7933" width="5" style="2" customWidth="1"/>
    <col min="7934" max="7934" width="12.7109375" style="2" customWidth="1"/>
    <col min="7935" max="7935" width="5.7109375" style="2" customWidth="1"/>
    <col min="7936" max="7939" width="7.42578125" style="2" customWidth="1"/>
    <col min="7940" max="7940" width="22.5703125" style="2" customWidth="1"/>
    <col min="7941" max="7941" width="11.42578125" style="2"/>
    <col min="7942" max="7942" width="14.85546875" style="2" bestFit="1" customWidth="1"/>
    <col min="7943" max="8188" width="11.42578125" style="2"/>
    <col min="8189" max="8189" width="5" style="2" customWidth="1"/>
    <col min="8190" max="8190" width="12.7109375" style="2" customWidth="1"/>
    <col min="8191" max="8191" width="5.7109375" style="2" customWidth="1"/>
    <col min="8192" max="8195" width="7.42578125" style="2" customWidth="1"/>
    <col min="8196" max="8196" width="22.5703125" style="2" customWidth="1"/>
    <col min="8197" max="8197" width="11.42578125" style="2"/>
    <col min="8198" max="8198" width="14.85546875" style="2" bestFit="1" customWidth="1"/>
    <col min="8199" max="8444" width="11.42578125" style="2"/>
    <col min="8445" max="8445" width="5" style="2" customWidth="1"/>
    <col min="8446" max="8446" width="12.7109375" style="2" customWidth="1"/>
    <col min="8447" max="8447" width="5.7109375" style="2" customWidth="1"/>
    <col min="8448" max="8451" width="7.42578125" style="2" customWidth="1"/>
    <col min="8452" max="8452" width="22.5703125" style="2" customWidth="1"/>
    <col min="8453" max="8453" width="11.42578125" style="2"/>
    <col min="8454" max="8454" width="14.85546875" style="2" bestFit="1" customWidth="1"/>
    <col min="8455" max="8700" width="11.42578125" style="2"/>
    <col min="8701" max="8701" width="5" style="2" customWidth="1"/>
    <col min="8702" max="8702" width="12.7109375" style="2" customWidth="1"/>
    <col min="8703" max="8703" width="5.7109375" style="2" customWidth="1"/>
    <col min="8704" max="8707" width="7.42578125" style="2" customWidth="1"/>
    <col min="8708" max="8708" width="22.5703125" style="2" customWidth="1"/>
    <col min="8709" max="8709" width="11.42578125" style="2"/>
    <col min="8710" max="8710" width="14.85546875" style="2" bestFit="1" customWidth="1"/>
    <col min="8711" max="8956" width="11.42578125" style="2"/>
    <col min="8957" max="8957" width="5" style="2" customWidth="1"/>
    <col min="8958" max="8958" width="12.7109375" style="2" customWidth="1"/>
    <col min="8959" max="8959" width="5.7109375" style="2" customWidth="1"/>
    <col min="8960" max="8963" width="7.42578125" style="2" customWidth="1"/>
    <col min="8964" max="8964" width="22.5703125" style="2" customWidth="1"/>
    <col min="8965" max="8965" width="11.42578125" style="2"/>
    <col min="8966" max="8966" width="14.85546875" style="2" bestFit="1" customWidth="1"/>
    <col min="8967" max="9212" width="11.42578125" style="2"/>
    <col min="9213" max="9213" width="5" style="2" customWidth="1"/>
    <col min="9214" max="9214" width="12.7109375" style="2" customWidth="1"/>
    <col min="9215" max="9215" width="5.7109375" style="2" customWidth="1"/>
    <col min="9216" max="9219" width="7.42578125" style="2" customWidth="1"/>
    <col min="9220" max="9220" width="22.5703125" style="2" customWidth="1"/>
    <col min="9221" max="9221" width="11.42578125" style="2"/>
    <col min="9222" max="9222" width="14.85546875" style="2" bestFit="1" customWidth="1"/>
    <col min="9223" max="9468" width="11.42578125" style="2"/>
    <col min="9469" max="9469" width="5" style="2" customWidth="1"/>
    <col min="9470" max="9470" width="12.7109375" style="2" customWidth="1"/>
    <col min="9471" max="9471" width="5.7109375" style="2" customWidth="1"/>
    <col min="9472" max="9475" width="7.42578125" style="2" customWidth="1"/>
    <col min="9476" max="9476" width="22.5703125" style="2" customWidth="1"/>
    <col min="9477" max="9477" width="11.42578125" style="2"/>
    <col min="9478" max="9478" width="14.85546875" style="2" bestFit="1" customWidth="1"/>
    <col min="9479" max="9724" width="11.42578125" style="2"/>
    <col min="9725" max="9725" width="5" style="2" customWidth="1"/>
    <col min="9726" max="9726" width="12.7109375" style="2" customWidth="1"/>
    <col min="9727" max="9727" width="5.7109375" style="2" customWidth="1"/>
    <col min="9728" max="9731" width="7.42578125" style="2" customWidth="1"/>
    <col min="9732" max="9732" width="22.5703125" style="2" customWidth="1"/>
    <col min="9733" max="9733" width="11.42578125" style="2"/>
    <col min="9734" max="9734" width="14.85546875" style="2" bestFit="1" customWidth="1"/>
    <col min="9735" max="9980" width="11.42578125" style="2"/>
    <col min="9981" max="9981" width="5" style="2" customWidth="1"/>
    <col min="9982" max="9982" width="12.7109375" style="2" customWidth="1"/>
    <col min="9983" max="9983" width="5.7109375" style="2" customWidth="1"/>
    <col min="9984" max="9987" width="7.42578125" style="2" customWidth="1"/>
    <col min="9988" max="9988" width="22.5703125" style="2" customWidth="1"/>
    <col min="9989" max="9989" width="11.42578125" style="2"/>
    <col min="9990" max="9990" width="14.85546875" style="2" bestFit="1" customWidth="1"/>
    <col min="9991" max="10236" width="11.42578125" style="2"/>
    <col min="10237" max="10237" width="5" style="2" customWidth="1"/>
    <col min="10238" max="10238" width="12.7109375" style="2" customWidth="1"/>
    <col min="10239" max="10239" width="5.7109375" style="2" customWidth="1"/>
    <col min="10240" max="10243" width="7.42578125" style="2" customWidth="1"/>
    <col min="10244" max="10244" width="22.5703125" style="2" customWidth="1"/>
    <col min="10245" max="10245" width="11.42578125" style="2"/>
    <col min="10246" max="10246" width="14.85546875" style="2" bestFit="1" customWidth="1"/>
    <col min="10247" max="10492" width="11.42578125" style="2"/>
    <col min="10493" max="10493" width="5" style="2" customWidth="1"/>
    <col min="10494" max="10494" width="12.7109375" style="2" customWidth="1"/>
    <col min="10495" max="10495" width="5.7109375" style="2" customWidth="1"/>
    <col min="10496" max="10499" width="7.42578125" style="2" customWidth="1"/>
    <col min="10500" max="10500" width="22.5703125" style="2" customWidth="1"/>
    <col min="10501" max="10501" width="11.42578125" style="2"/>
    <col min="10502" max="10502" width="14.85546875" style="2" bestFit="1" customWidth="1"/>
    <col min="10503" max="10748" width="11.42578125" style="2"/>
    <col min="10749" max="10749" width="5" style="2" customWidth="1"/>
    <col min="10750" max="10750" width="12.7109375" style="2" customWidth="1"/>
    <col min="10751" max="10751" width="5.7109375" style="2" customWidth="1"/>
    <col min="10752" max="10755" width="7.42578125" style="2" customWidth="1"/>
    <col min="10756" max="10756" width="22.5703125" style="2" customWidth="1"/>
    <col min="10757" max="10757" width="11.42578125" style="2"/>
    <col min="10758" max="10758" width="14.85546875" style="2" bestFit="1" customWidth="1"/>
    <col min="10759" max="11004" width="11.42578125" style="2"/>
    <col min="11005" max="11005" width="5" style="2" customWidth="1"/>
    <col min="11006" max="11006" width="12.7109375" style="2" customWidth="1"/>
    <col min="11007" max="11007" width="5.7109375" style="2" customWidth="1"/>
    <col min="11008" max="11011" width="7.42578125" style="2" customWidth="1"/>
    <col min="11012" max="11012" width="22.5703125" style="2" customWidth="1"/>
    <col min="11013" max="11013" width="11.42578125" style="2"/>
    <col min="11014" max="11014" width="14.85546875" style="2" bestFit="1" customWidth="1"/>
    <col min="11015" max="11260" width="11.42578125" style="2"/>
    <col min="11261" max="11261" width="5" style="2" customWidth="1"/>
    <col min="11262" max="11262" width="12.7109375" style="2" customWidth="1"/>
    <col min="11263" max="11263" width="5.7109375" style="2" customWidth="1"/>
    <col min="11264" max="11267" width="7.42578125" style="2" customWidth="1"/>
    <col min="11268" max="11268" width="22.5703125" style="2" customWidth="1"/>
    <col min="11269" max="11269" width="11.42578125" style="2"/>
    <col min="11270" max="11270" width="14.85546875" style="2" bestFit="1" customWidth="1"/>
    <col min="11271" max="11516" width="11.42578125" style="2"/>
    <col min="11517" max="11517" width="5" style="2" customWidth="1"/>
    <col min="11518" max="11518" width="12.7109375" style="2" customWidth="1"/>
    <col min="11519" max="11519" width="5.7109375" style="2" customWidth="1"/>
    <col min="11520" max="11523" width="7.42578125" style="2" customWidth="1"/>
    <col min="11524" max="11524" width="22.5703125" style="2" customWidth="1"/>
    <col min="11525" max="11525" width="11.42578125" style="2"/>
    <col min="11526" max="11526" width="14.85546875" style="2" bestFit="1" customWidth="1"/>
    <col min="11527" max="11772" width="11.42578125" style="2"/>
    <col min="11773" max="11773" width="5" style="2" customWidth="1"/>
    <col min="11774" max="11774" width="12.7109375" style="2" customWidth="1"/>
    <col min="11775" max="11775" width="5.7109375" style="2" customWidth="1"/>
    <col min="11776" max="11779" width="7.42578125" style="2" customWidth="1"/>
    <col min="11780" max="11780" width="22.5703125" style="2" customWidth="1"/>
    <col min="11781" max="11781" width="11.42578125" style="2"/>
    <col min="11782" max="11782" width="14.85546875" style="2" bestFit="1" customWidth="1"/>
    <col min="11783" max="12028" width="11.42578125" style="2"/>
    <col min="12029" max="12029" width="5" style="2" customWidth="1"/>
    <col min="12030" max="12030" width="12.7109375" style="2" customWidth="1"/>
    <col min="12031" max="12031" width="5.7109375" style="2" customWidth="1"/>
    <col min="12032" max="12035" width="7.42578125" style="2" customWidth="1"/>
    <col min="12036" max="12036" width="22.5703125" style="2" customWidth="1"/>
    <col min="12037" max="12037" width="11.42578125" style="2"/>
    <col min="12038" max="12038" width="14.85546875" style="2" bestFit="1" customWidth="1"/>
    <col min="12039" max="12284" width="11.42578125" style="2"/>
    <col min="12285" max="12285" width="5" style="2" customWidth="1"/>
    <col min="12286" max="12286" width="12.7109375" style="2" customWidth="1"/>
    <col min="12287" max="12287" width="5.7109375" style="2" customWidth="1"/>
    <col min="12288" max="12291" width="7.42578125" style="2" customWidth="1"/>
    <col min="12292" max="12292" width="22.5703125" style="2" customWidth="1"/>
    <col min="12293" max="12293" width="11.42578125" style="2"/>
    <col min="12294" max="12294" width="14.85546875" style="2" bestFit="1" customWidth="1"/>
    <col min="12295" max="12540" width="11.42578125" style="2"/>
    <col min="12541" max="12541" width="5" style="2" customWidth="1"/>
    <col min="12542" max="12542" width="12.7109375" style="2" customWidth="1"/>
    <col min="12543" max="12543" width="5.7109375" style="2" customWidth="1"/>
    <col min="12544" max="12547" width="7.42578125" style="2" customWidth="1"/>
    <col min="12548" max="12548" width="22.5703125" style="2" customWidth="1"/>
    <col min="12549" max="12549" width="11.42578125" style="2"/>
    <col min="12550" max="12550" width="14.85546875" style="2" bestFit="1" customWidth="1"/>
    <col min="12551" max="12796" width="11.42578125" style="2"/>
    <col min="12797" max="12797" width="5" style="2" customWidth="1"/>
    <col min="12798" max="12798" width="12.7109375" style="2" customWidth="1"/>
    <col min="12799" max="12799" width="5.7109375" style="2" customWidth="1"/>
    <col min="12800" max="12803" width="7.42578125" style="2" customWidth="1"/>
    <col min="12804" max="12804" width="22.5703125" style="2" customWidth="1"/>
    <col min="12805" max="12805" width="11.42578125" style="2"/>
    <col min="12806" max="12806" width="14.85546875" style="2" bestFit="1" customWidth="1"/>
    <col min="12807" max="13052" width="11.42578125" style="2"/>
    <col min="13053" max="13053" width="5" style="2" customWidth="1"/>
    <col min="13054" max="13054" width="12.7109375" style="2" customWidth="1"/>
    <col min="13055" max="13055" width="5.7109375" style="2" customWidth="1"/>
    <col min="13056" max="13059" width="7.42578125" style="2" customWidth="1"/>
    <col min="13060" max="13060" width="22.5703125" style="2" customWidth="1"/>
    <col min="13061" max="13061" width="11.42578125" style="2"/>
    <col min="13062" max="13062" width="14.85546875" style="2" bestFit="1" customWidth="1"/>
    <col min="13063" max="13308" width="11.42578125" style="2"/>
    <col min="13309" max="13309" width="5" style="2" customWidth="1"/>
    <col min="13310" max="13310" width="12.7109375" style="2" customWidth="1"/>
    <col min="13311" max="13311" width="5.7109375" style="2" customWidth="1"/>
    <col min="13312" max="13315" width="7.42578125" style="2" customWidth="1"/>
    <col min="13316" max="13316" width="22.5703125" style="2" customWidth="1"/>
    <col min="13317" max="13317" width="11.42578125" style="2"/>
    <col min="13318" max="13318" width="14.85546875" style="2" bestFit="1" customWidth="1"/>
    <col min="13319" max="13564" width="11.42578125" style="2"/>
    <col min="13565" max="13565" width="5" style="2" customWidth="1"/>
    <col min="13566" max="13566" width="12.7109375" style="2" customWidth="1"/>
    <col min="13567" max="13567" width="5.7109375" style="2" customWidth="1"/>
    <col min="13568" max="13571" width="7.42578125" style="2" customWidth="1"/>
    <col min="13572" max="13572" width="22.5703125" style="2" customWidth="1"/>
    <col min="13573" max="13573" width="11.42578125" style="2"/>
    <col min="13574" max="13574" width="14.85546875" style="2" bestFit="1" customWidth="1"/>
    <col min="13575" max="13820" width="11.42578125" style="2"/>
    <col min="13821" max="13821" width="5" style="2" customWidth="1"/>
    <col min="13822" max="13822" width="12.7109375" style="2" customWidth="1"/>
    <col min="13823" max="13823" width="5.7109375" style="2" customWidth="1"/>
    <col min="13824" max="13827" width="7.42578125" style="2" customWidth="1"/>
    <col min="13828" max="13828" width="22.5703125" style="2" customWidth="1"/>
    <col min="13829" max="13829" width="11.42578125" style="2"/>
    <col min="13830" max="13830" width="14.85546875" style="2" bestFit="1" customWidth="1"/>
    <col min="13831" max="14076" width="11.42578125" style="2"/>
    <col min="14077" max="14077" width="5" style="2" customWidth="1"/>
    <col min="14078" max="14078" width="12.7109375" style="2" customWidth="1"/>
    <col min="14079" max="14079" width="5.7109375" style="2" customWidth="1"/>
    <col min="14080" max="14083" width="7.42578125" style="2" customWidth="1"/>
    <col min="14084" max="14084" width="22.5703125" style="2" customWidth="1"/>
    <col min="14085" max="14085" width="11.42578125" style="2"/>
    <col min="14086" max="14086" width="14.85546875" style="2" bestFit="1" customWidth="1"/>
    <col min="14087" max="14332" width="11.42578125" style="2"/>
    <col min="14333" max="14333" width="5" style="2" customWidth="1"/>
    <col min="14334" max="14334" width="12.7109375" style="2" customWidth="1"/>
    <col min="14335" max="14335" width="5.7109375" style="2" customWidth="1"/>
    <col min="14336" max="14339" width="7.42578125" style="2" customWidth="1"/>
    <col min="14340" max="14340" width="22.5703125" style="2" customWidth="1"/>
    <col min="14341" max="14341" width="11.42578125" style="2"/>
    <col min="14342" max="14342" width="14.85546875" style="2" bestFit="1" customWidth="1"/>
    <col min="14343" max="14588" width="11.42578125" style="2"/>
    <col min="14589" max="14589" width="5" style="2" customWidth="1"/>
    <col min="14590" max="14590" width="12.7109375" style="2" customWidth="1"/>
    <col min="14591" max="14591" width="5.7109375" style="2" customWidth="1"/>
    <col min="14592" max="14595" width="7.42578125" style="2" customWidth="1"/>
    <col min="14596" max="14596" width="22.5703125" style="2" customWidth="1"/>
    <col min="14597" max="14597" width="11.42578125" style="2"/>
    <col min="14598" max="14598" width="14.85546875" style="2" bestFit="1" customWidth="1"/>
    <col min="14599" max="14844" width="11.42578125" style="2"/>
    <col min="14845" max="14845" width="5" style="2" customWidth="1"/>
    <col min="14846" max="14846" width="12.7109375" style="2" customWidth="1"/>
    <col min="14847" max="14847" width="5.7109375" style="2" customWidth="1"/>
    <col min="14848" max="14851" width="7.42578125" style="2" customWidth="1"/>
    <col min="14852" max="14852" width="22.5703125" style="2" customWidth="1"/>
    <col min="14853" max="14853" width="11.42578125" style="2"/>
    <col min="14854" max="14854" width="14.85546875" style="2" bestFit="1" customWidth="1"/>
    <col min="14855" max="15100" width="11.42578125" style="2"/>
    <col min="15101" max="15101" width="5" style="2" customWidth="1"/>
    <col min="15102" max="15102" width="12.7109375" style="2" customWidth="1"/>
    <col min="15103" max="15103" width="5.7109375" style="2" customWidth="1"/>
    <col min="15104" max="15107" width="7.42578125" style="2" customWidth="1"/>
    <col min="15108" max="15108" width="22.5703125" style="2" customWidth="1"/>
    <col min="15109" max="15109" width="11.42578125" style="2"/>
    <col min="15110" max="15110" width="14.85546875" style="2" bestFit="1" customWidth="1"/>
    <col min="15111" max="15356" width="11.42578125" style="2"/>
    <col min="15357" max="15357" width="5" style="2" customWidth="1"/>
    <col min="15358" max="15358" width="12.7109375" style="2" customWidth="1"/>
    <col min="15359" max="15359" width="5.7109375" style="2" customWidth="1"/>
    <col min="15360" max="15363" width="7.42578125" style="2" customWidth="1"/>
    <col min="15364" max="15364" width="22.5703125" style="2" customWidth="1"/>
    <col min="15365" max="15365" width="11.42578125" style="2"/>
    <col min="15366" max="15366" width="14.85546875" style="2" bestFit="1" customWidth="1"/>
    <col min="15367" max="15612" width="11.42578125" style="2"/>
    <col min="15613" max="15613" width="5" style="2" customWidth="1"/>
    <col min="15614" max="15614" width="12.7109375" style="2" customWidth="1"/>
    <col min="15615" max="15615" width="5.7109375" style="2" customWidth="1"/>
    <col min="15616" max="15619" width="7.42578125" style="2" customWidth="1"/>
    <col min="15620" max="15620" width="22.5703125" style="2" customWidth="1"/>
    <col min="15621" max="15621" width="11.42578125" style="2"/>
    <col min="15622" max="15622" width="14.85546875" style="2" bestFit="1" customWidth="1"/>
    <col min="15623" max="15868" width="11.42578125" style="2"/>
    <col min="15869" max="15869" width="5" style="2" customWidth="1"/>
    <col min="15870" max="15870" width="12.7109375" style="2" customWidth="1"/>
    <col min="15871" max="15871" width="5.7109375" style="2" customWidth="1"/>
    <col min="15872" max="15875" width="7.42578125" style="2" customWidth="1"/>
    <col min="15876" max="15876" width="22.5703125" style="2" customWidth="1"/>
    <col min="15877" max="15877" width="11.42578125" style="2"/>
    <col min="15878" max="15878" width="14.85546875" style="2" bestFit="1" customWidth="1"/>
    <col min="15879" max="16124" width="11.42578125" style="2"/>
    <col min="16125" max="16125" width="5" style="2" customWidth="1"/>
    <col min="16126" max="16126" width="12.7109375" style="2" customWidth="1"/>
    <col min="16127" max="16127" width="5.7109375" style="2" customWidth="1"/>
    <col min="16128" max="16131" width="7.42578125" style="2" customWidth="1"/>
    <col min="16132" max="16132" width="22.5703125" style="2" customWidth="1"/>
    <col min="16133" max="16133" width="11.42578125" style="2"/>
    <col min="16134" max="16134" width="14.85546875" style="2" bestFit="1" customWidth="1"/>
    <col min="16135" max="16384" width="11.42578125" style="2"/>
  </cols>
  <sheetData>
    <row r="5" spans="1:6" x14ac:dyDescent="0.25">
      <c r="A5" s="15" t="s">
        <v>0</v>
      </c>
      <c r="B5" s="15"/>
      <c r="C5" s="15"/>
      <c r="D5" s="15"/>
      <c r="E5" s="1"/>
      <c r="F5" s="1"/>
    </row>
    <row r="6" spans="1:6" x14ac:dyDescent="0.25">
      <c r="A6" s="15" t="s">
        <v>1</v>
      </c>
      <c r="B6" s="15"/>
      <c r="C6" s="15"/>
      <c r="D6" s="15"/>
      <c r="E6" s="1"/>
      <c r="F6" s="1"/>
    </row>
    <row r="7" spans="1:6" x14ac:dyDescent="0.25">
      <c r="A7" s="15" t="s">
        <v>2</v>
      </c>
      <c r="B7" s="15"/>
      <c r="C7" s="15"/>
      <c r="D7" s="15"/>
      <c r="E7" s="1"/>
      <c r="F7" s="1"/>
    </row>
    <row r="8" spans="1:6" x14ac:dyDescent="0.25">
      <c r="A8" s="15" t="s">
        <v>3</v>
      </c>
      <c r="B8" s="15"/>
      <c r="C8" s="15"/>
      <c r="D8" s="15"/>
      <c r="E8" s="1"/>
      <c r="F8" s="1"/>
    </row>
    <row r="9" spans="1:6" x14ac:dyDescent="0.25">
      <c r="A9" s="14" t="s">
        <v>29</v>
      </c>
      <c r="B9" s="14"/>
      <c r="C9" s="14"/>
      <c r="D9" s="14"/>
      <c r="E9" s="3"/>
      <c r="F9" s="3"/>
    </row>
    <row r="10" spans="1:6" x14ac:dyDescent="0.25">
      <c r="A10" s="15" t="s">
        <v>4</v>
      </c>
      <c r="B10" s="15"/>
      <c r="C10" s="15"/>
      <c r="D10" s="15"/>
      <c r="E10" s="1"/>
      <c r="F10" s="1"/>
    </row>
    <row r="12" spans="1:6" x14ac:dyDescent="0.25">
      <c r="A12" s="4" t="s">
        <v>5</v>
      </c>
      <c r="D12" s="5">
        <v>2025</v>
      </c>
    </row>
    <row r="13" spans="1:6" ht="19.5" customHeight="1" x14ac:dyDescent="0.25">
      <c r="A13" s="6" t="s">
        <v>6</v>
      </c>
    </row>
    <row r="14" spans="1:6" x14ac:dyDescent="0.25">
      <c r="A14" s="2" t="s">
        <v>7</v>
      </c>
      <c r="D14" s="7">
        <f>+'[1]NOTA 2.'!D19</f>
        <v>61906849.619999997</v>
      </c>
      <c r="E14" s="2" t="s">
        <v>28</v>
      </c>
    </row>
    <row r="15" spans="1:6" x14ac:dyDescent="0.25">
      <c r="A15" s="2" t="s">
        <v>8</v>
      </c>
      <c r="D15" s="7">
        <f>+'[1]NOTA 3.'!F176</f>
        <v>699344.13999999978</v>
      </c>
    </row>
    <row r="16" spans="1:6" ht="17.25" x14ac:dyDescent="0.4">
      <c r="A16" s="2" t="s">
        <v>9</v>
      </c>
      <c r="D16" s="8">
        <f>+'[1]NOTA 4 ANT'!D12</f>
        <v>787200</v>
      </c>
    </row>
    <row r="17" spans="1:6" x14ac:dyDescent="0.25">
      <c r="A17" s="6" t="s">
        <v>10</v>
      </c>
      <c r="D17" s="9">
        <f>+D15+D14+D16</f>
        <v>63393393.759999998</v>
      </c>
    </row>
    <row r="19" spans="1:6" x14ac:dyDescent="0.25">
      <c r="A19" s="6" t="s">
        <v>11</v>
      </c>
    </row>
    <row r="20" spans="1:6" ht="17.25" customHeight="1" x14ac:dyDescent="0.25">
      <c r="A20" s="2" t="s">
        <v>12</v>
      </c>
      <c r="D20" s="7">
        <f>+'[1]NOTA 5BU'!I26</f>
        <v>10320428.960000001</v>
      </c>
    </row>
    <row r="21" spans="1:6" ht="17.25" x14ac:dyDescent="0.4">
      <c r="A21" s="2" t="s">
        <v>13</v>
      </c>
      <c r="D21" s="8">
        <f>+'[1]NOTA 6 BI.'!B31</f>
        <v>259975.17668000003</v>
      </c>
    </row>
    <row r="22" spans="1:6" x14ac:dyDescent="0.25">
      <c r="A22" s="6" t="s">
        <v>14</v>
      </c>
      <c r="D22" s="9">
        <f>+D21+D20</f>
        <v>10580404.136680001</v>
      </c>
    </row>
    <row r="24" spans="1:6" ht="15.75" thickBot="1" x14ac:dyDescent="0.3">
      <c r="A24" s="6" t="s">
        <v>15</v>
      </c>
      <c r="D24" s="10">
        <f>+D22+D17</f>
        <v>73973797.896679997</v>
      </c>
    </row>
    <row r="25" spans="1:6" ht="15.75" thickTop="1" x14ac:dyDescent="0.25"/>
    <row r="26" spans="1:6" x14ac:dyDescent="0.25">
      <c r="A26" s="6" t="s">
        <v>16</v>
      </c>
    </row>
    <row r="27" spans="1:6" ht="20.25" customHeight="1" x14ac:dyDescent="0.25">
      <c r="A27" s="6" t="s">
        <v>17</v>
      </c>
    </row>
    <row r="28" spans="1:6" ht="17.25" x14ac:dyDescent="0.4">
      <c r="A28" s="2" t="s">
        <v>18</v>
      </c>
      <c r="D28" s="8">
        <f>+'[1]NOTA 7CXP.'!F65</f>
        <v>2827948.6399999997</v>
      </c>
    </row>
    <row r="29" spans="1:6" ht="21" customHeight="1" thickBot="1" x14ac:dyDescent="0.3">
      <c r="A29" s="6" t="s">
        <v>19</v>
      </c>
      <c r="D29" s="10">
        <f>+D28</f>
        <v>2827948.6399999997</v>
      </c>
      <c r="F29" s="11"/>
    </row>
    <row r="30" spans="1:6" ht="21" customHeight="1" thickTop="1" x14ac:dyDescent="0.25">
      <c r="A30" s="6" t="s">
        <v>20</v>
      </c>
      <c r="D30" s="12"/>
      <c r="F30" s="11"/>
    </row>
    <row r="31" spans="1:6" ht="21" customHeight="1" x14ac:dyDescent="0.25">
      <c r="A31" s="2" t="s">
        <v>21</v>
      </c>
      <c r="D31" s="12">
        <v>0</v>
      </c>
      <c r="F31" s="11"/>
    </row>
    <row r="32" spans="1:6" ht="21" customHeight="1" thickBot="1" x14ac:dyDescent="0.3">
      <c r="A32" s="6" t="s">
        <v>22</v>
      </c>
      <c r="D32" s="13">
        <v>0</v>
      </c>
      <c r="F32" s="11"/>
    </row>
    <row r="33" spans="1:6" ht="21" customHeight="1" thickTop="1" x14ac:dyDescent="0.25">
      <c r="A33" s="6"/>
      <c r="D33" s="12"/>
      <c r="F33" s="11"/>
    </row>
    <row r="34" spans="1:6" x14ac:dyDescent="0.25">
      <c r="A34" s="6" t="s">
        <v>23</v>
      </c>
    </row>
    <row r="35" spans="1:6" x14ac:dyDescent="0.25">
      <c r="A35" s="2" t="s">
        <v>24</v>
      </c>
      <c r="D35" s="7">
        <f>+D24-D29</f>
        <v>71145849.256679997</v>
      </c>
    </row>
    <row r="36" spans="1:6" ht="32.25" customHeight="1" thickBot="1" x14ac:dyDescent="0.3">
      <c r="A36" s="6" t="s">
        <v>25</v>
      </c>
      <c r="D36" s="10">
        <f>+D29+D35</f>
        <v>73973797.896679997</v>
      </c>
    </row>
    <row r="37" spans="1:6" ht="15.75" thickTop="1" x14ac:dyDescent="0.25">
      <c r="D37" s="11"/>
      <c r="E37" s="11"/>
    </row>
    <row r="38" spans="1:6" x14ac:dyDescent="0.25">
      <c r="E38" s="11"/>
    </row>
    <row r="39" spans="1:6" x14ac:dyDescent="0.25">
      <c r="E39" s="11"/>
    </row>
    <row r="41" spans="1:6" x14ac:dyDescent="0.25">
      <c r="A41" s="16" t="s">
        <v>27</v>
      </c>
      <c r="B41" s="16"/>
      <c r="C41" s="16"/>
      <c r="D41" s="16"/>
    </row>
    <row r="42" spans="1:6" x14ac:dyDescent="0.25">
      <c r="A42" s="14" t="s">
        <v>26</v>
      </c>
      <c r="B42" s="14"/>
      <c r="C42" s="14"/>
      <c r="D42" s="14"/>
    </row>
  </sheetData>
  <mergeCells count="8">
    <mergeCell ref="A42:D42"/>
    <mergeCell ref="A10:D10"/>
    <mergeCell ref="A41:D41"/>
    <mergeCell ref="A5:D5"/>
    <mergeCell ref="A6:D6"/>
    <mergeCell ref="A7:D7"/>
    <mergeCell ref="A8:D8"/>
    <mergeCell ref="A9:D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Ramirez</dc:creator>
  <cp:lastModifiedBy>RAI INM</cp:lastModifiedBy>
  <cp:lastPrinted>2024-05-08T13:39:18Z</cp:lastPrinted>
  <dcterms:created xsi:type="dcterms:W3CDTF">2022-02-10T13:03:59Z</dcterms:created>
  <dcterms:modified xsi:type="dcterms:W3CDTF">2025-07-28T18:03:38Z</dcterms:modified>
</cp:coreProperties>
</file>